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Misc\Cooking\Charcuterie\Guanciale\"/>
    </mc:Choice>
  </mc:AlternateContent>
  <xr:revisionPtr revIDLastSave="0" documentId="13_ncr:1_{1DBC439A-2B7D-4555-8362-02220B6C81A4}" xr6:coauthVersionLast="47" xr6:coauthVersionMax="47" xr10:uidLastSave="{00000000-0000-0000-0000-000000000000}"/>
  <bookViews>
    <workbookView xWindow="-108" yWindow="-108" windowWidth="30936" windowHeight="1749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Sheet1!$B$2:$L$41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5" i="1" l="1"/>
  <c r="H35" i="1"/>
  <c r="J34" i="1"/>
  <c r="K21" i="1"/>
  <c r="K20" i="1"/>
  <c r="K19" i="1"/>
  <c r="K18" i="1"/>
  <c r="K17" i="1"/>
  <c r="K16" i="1"/>
  <c r="I21" i="1"/>
  <c r="I20" i="1"/>
  <c r="I19" i="1"/>
  <c r="I18" i="1"/>
  <c r="I17" i="1"/>
  <c r="I16" i="1"/>
  <c r="G21" i="1"/>
  <c r="G20" i="1"/>
  <c r="G19" i="1"/>
  <c r="G18" i="1"/>
  <c r="G17" i="1"/>
  <c r="G16" i="1"/>
  <c r="E21" i="1"/>
  <c r="E20" i="1"/>
  <c r="E19" i="1"/>
  <c r="E18" i="1"/>
  <c r="E17" i="1"/>
  <c r="E16" i="1"/>
  <c r="C21" i="1"/>
  <c r="C20" i="1"/>
  <c r="C19" i="1"/>
  <c r="C18" i="1"/>
  <c r="C17" i="1"/>
  <c r="C16" i="1"/>
</calcChain>
</file>

<file path=xl/sharedStrings.xml><?xml version="1.0" encoding="utf-8"?>
<sst xmlns="http://schemas.openxmlformats.org/spreadsheetml/2006/main" count="59" uniqueCount="43">
  <si>
    <t>Black Pepper</t>
  </si>
  <si>
    <t>Chilli Powder (Long Hot)</t>
  </si>
  <si>
    <t>Ratios</t>
  </si>
  <si>
    <t>Pork</t>
  </si>
  <si>
    <t>Salt</t>
  </si>
  <si>
    <t>Sugar</t>
  </si>
  <si>
    <t>Salt (Maldon) (g)</t>
  </si>
  <si>
    <t>Pink Salt #1 (g)</t>
  </si>
  <si>
    <t>Pink Salt #2</t>
  </si>
  <si>
    <t>Sugar - Regular (g)</t>
  </si>
  <si>
    <t>All spice - Ground(g)</t>
  </si>
  <si>
    <t>Black Pepper - Ground (g)</t>
  </si>
  <si>
    <t>Chilli Powder - Ground (Long Hot) (g)</t>
  </si>
  <si>
    <t>All Spice</t>
  </si>
  <si>
    <t>Recipe</t>
  </si>
  <si>
    <t>Guanciale #1</t>
  </si>
  <si>
    <t>Guanciale #2</t>
  </si>
  <si>
    <t>Guanciale #3</t>
  </si>
  <si>
    <t>Guanciale #4</t>
  </si>
  <si>
    <t>Guanciale #5</t>
  </si>
  <si>
    <t>Date of Purchase</t>
  </si>
  <si>
    <t>Place of Purchase</t>
  </si>
  <si>
    <t>Date of Cure</t>
  </si>
  <si>
    <t>Dandenong Market</t>
  </si>
  <si>
    <t>Target</t>
  </si>
  <si>
    <t>Actual</t>
  </si>
  <si>
    <t>Weight before curing (g)</t>
  </si>
  <si>
    <t>Turning Day 1</t>
  </si>
  <si>
    <t>Turning Day 2</t>
  </si>
  <si>
    <t>Turning Day 3</t>
  </si>
  <si>
    <t>Turning Day 4</t>
  </si>
  <si>
    <t>Turning Day 5</t>
  </si>
  <si>
    <t>Turning Day 6</t>
  </si>
  <si>
    <t>Turning Day 7</t>
  </si>
  <si>
    <t>Weight after curing (g)</t>
  </si>
  <si>
    <t>Weight after washing with dry spices (g)</t>
  </si>
  <si>
    <t>Finish Cure Date</t>
  </si>
  <si>
    <t>Dry Spice Type</t>
  </si>
  <si>
    <t>Weight @ Day</t>
  </si>
  <si>
    <t>Weight of Jowl (g)</t>
  </si>
  <si>
    <t>Finish Date prior to Cryovac</t>
  </si>
  <si>
    <t>Weight @ 25/5/21</t>
  </si>
  <si>
    <t>Weight @ 5/6/21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</si>
</sst>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Border="1"/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 wrapText="1"/>
    </xf>
    <xf numFmtId="10" fontId="1" fillId="0" borderId="6" xfId="0" applyNumberFormat="1" applyFont="1" applyFill="1" applyBorder="1" applyAlignment="1">
      <alignment horizontal="center" vertical="top" wrapText="1"/>
    </xf>
    <xf numFmtId="10" fontId="1" fillId="0" borderId="5" xfId="0" applyNumberFormat="1" applyFont="1" applyFill="1" applyBorder="1" applyAlignment="1">
      <alignment horizontal="center" vertical="top" wrapText="1"/>
    </xf>
    <xf numFmtId="2" fontId="1" fillId="0" borderId="8" xfId="0" applyNumberFormat="1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left" vertical="center" wrapText="1"/>
    </xf>
    <xf numFmtId="164" fontId="1" fillId="0" borderId="12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2" fontId="1" fillId="0" borderId="13" xfId="0" applyNumberFormat="1" applyFont="1" applyFill="1" applyBorder="1" applyAlignment="1">
      <alignment horizontal="center" vertical="center" wrapText="1"/>
    </xf>
    <xf numFmtId="2" fontId="1" fillId="0" borderId="14" xfId="0" applyNumberFormat="1" applyFont="1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1" fillId="0" borderId="27" xfId="0" applyFont="1" applyFill="1" applyBorder="1" applyAlignment="1">
      <alignment horizontal="center" vertical="top" wrapText="1"/>
    </xf>
    <xf numFmtId="0" fontId="1" fillId="0" borderId="29" xfId="0" applyFont="1" applyFill="1" applyBorder="1" applyAlignment="1">
      <alignment vertical="top" wrapText="1"/>
    </xf>
    <xf numFmtId="0" fontId="1" fillId="0" borderId="26" xfId="0" applyFont="1" applyFill="1" applyBorder="1" applyAlignment="1">
      <alignment vertical="top" wrapText="1"/>
    </xf>
    <xf numFmtId="0" fontId="1" fillId="0" borderId="30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30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 applyAlignment="1"/>
    <xf numFmtId="0" fontId="0" fillId="0" borderId="8" xfId="0" applyFill="1" applyBorder="1" applyAlignment="1"/>
    <xf numFmtId="0" fontId="0" fillId="0" borderId="7" xfId="0" applyFill="1" applyBorder="1" applyAlignment="1"/>
    <xf numFmtId="9" fontId="0" fillId="0" borderId="4" xfId="1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3" xfId="0" applyNumberFormat="1" applyFill="1" applyBorder="1" applyAlignment="1">
      <alignment horizontal="center"/>
    </xf>
    <xf numFmtId="10" fontId="1" fillId="0" borderId="22" xfId="0" applyNumberFormat="1" applyFont="1" applyFill="1" applyBorder="1" applyAlignment="1">
      <alignment horizontal="center" vertical="top" wrapText="1"/>
    </xf>
    <xf numFmtId="10" fontId="1" fillId="0" borderId="19" xfId="0" applyNumberFormat="1" applyFont="1" applyFill="1" applyBorder="1" applyAlignment="1">
      <alignment horizontal="center" vertical="top" wrapText="1"/>
    </xf>
    <xf numFmtId="10" fontId="1" fillId="0" borderId="24" xfId="0" applyNumberFormat="1" applyFont="1" applyFill="1" applyBorder="1" applyAlignment="1">
      <alignment horizontal="center" vertical="top" wrapText="1"/>
    </xf>
    <xf numFmtId="10" fontId="1" fillId="0" borderId="23" xfId="0" applyNumberFormat="1" applyFont="1" applyFill="1" applyBorder="1" applyAlignment="1">
      <alignment horizontal="center" vertical="top" wrapText="1"/>
    </xf>
    <xf numFmtId="14" fontId="0" fillId="0" borderId="16" xfId="0" applyNumberFormat="1" applyFill="1" applyBorder="1" applyAlignment="1">
      <alignment horizontal="center"/>
    </xf>
    <xf numFmtId="14" fontId="0" fillId="0" borderId="18" xfId="0" applyNumberForma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14" fontId="1" fillId="0" borderId="15" xfId="0" applyNumberFormat="1" applyFont="1" applyFill="1" applyBorder="1" applyAlignment="1">
      <alignment horizontal="center" vertical="top" wrapText="1"/>
    </xf>
    <xf numFmtId="14" fontId="1" fillId="0" borderId="20" xfId="0" applyNumberFormat="1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 wrapText="1"/>
    </xf>
    <xf numFmtId="0" fontId="1" fillId="0" borderId="18" xfId="0" applyFont="1" applyFill="1" applyBorder="1" applyAlignment="1">
      <alignment horizontal="center" vertical="top" wrapText="1"/>
    </xf>
    <xf numFmtId="0" fontId="1" fillId="0" borderId="22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 wrapText="1"/>
    </xf>
    <xf numFmtId="9" fontId="1" fillId="0" borderId="22" xfId="0" applyNumberFormat="1" applyFont="1" applyFill="1" applyBorder="1" applyAlignment="1">
      <alignment horizontal="center" vertical="top" wrapText="1"/>
    </xf>
    <xf numFmtId="9" fontId="1" fillId="0" borderId="19" xfId="0" applyNumberFormat="1" applyFont="1" applyFill="1" applyBorder="1" applyAlignment="1">
      <alignment horizontal="center" vertical="top" wrapText="1"/>
    </xf>
    <xf numFmtId="14" fontId="0" fillId="0" borderId="12" xfId="0" applyNumberFormat="1" applyFill="1" applyBorder="1" applyAlignment="1">
      <alignment horizontal="center"/>
    </xf>
    <xf numFmtId="14" fontId="1" fillId="0" borderId="14" xfId="0" applyNumberFormat="1" applyFont="1" applyFill="1" applyBorder="1" applyAlignment="1">
      <alignment horizontal="center" vertical="top" wrapText="1"/>
    </xf>
    <xf numFmtId="10" fontId="1" fillId="0" borderId="10" xfId="0" applyNumberFormat="1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10" fontId="1" fillId="0" borderId="28" xfId="0" applyNumberFormat="1" applyFont="1" applyFill="1" applyBorder="1" applyAlignment="1">
      <alignment horizontal="center" vertical="top" wrapText="1"/>
    </xf>
    <xf numFmtId="14" fontId="0" fillId="0" borderId="9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4" fontId="1" fillId="0" borderId="11" xfId="0" applyNumberFormat="1" applyFont="1" applyFill="1" applyBorder="1" applyAlignment="1">
      <alignment horizontal="center" vertical="top" wrapText="1"/>
    </xf>
    <xf numFmtId="0" fontId="1" fillId="0" borderId="9" xfId="0" applyFont="1" applyFill="1" applyBorder="1" applyAlignment="1">
      <alignment horizontal="center" vertical="top" wrapText="1"/>
    </xf>
    <xf numFmtId="9" fontId="1" fillId="0" borderId="10" xfId="0" applyNumberFormat="1" applyFont="1" applyFill="1" applyBorder="1" applyAlignment="1">
      <alignment horizontal="center" vertical="top" wrapText="1"/>
    </xf>
    <xf numFmtId="165" fontId="0" fillId="0" borderId="4" xfId="1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1"/>
  <sheetViews>
    <sheetView tabSelected="1" workbookViewId="0">
      <selection activeCell="K36" sqref="K36:L36"/>
    </sheetView>
  </sheetViews>
  <sheetFormatPr defaultRowHeight="14.4" x14ac:dyDescent="0.3"/>
  <cols>
    <col min="2" max="2" width="35" customWidth="1"/>
    <col min="3" max="3" width="16.6640625" bestFit="1" customWidth="1"/>
    <col min="4" max="4" width="16.6640625" customWidth="1"/>
    <col min="5" max="5" width="16.6640625" bestFit="1" customWidth="1"/>
    <col min="6" max="6" width="16.6640625" customWidth="1"/>
    <col min="7" max="7" width="16.6640625" bestFit="1" customWidth="1"/>
    <col min="8" max="8" width="16.6640625" customWidth="1"/>
    <col min="9" max="9" width="16.6640625" bestFit="1" customWidth="1"/>
    <col min="10" max="10" width="16.6640625" customWidth="1"/>
    <col min="11" max="11" width="16.6640625" bestFit="1" customWidth="1"/>
    <col min="12" max="12" width="14" customWidth="1"/>
  </cols>
  <sheetData>
    <row r="1" spans="1:12" ht="15" thickBot="1" x14ac:dyDescent="0.35"/>
    <row r="2" spans="1:12" x14ac:dyDescent="0.3">
      <c r="A2" s="1"/>
      <c r="B2" s="19" t="s">
        <v>20</v>
      </c>
      <c r="C2" s="67">
        <v>44313</v>
      </c>
      <c r="D2" s="62"/>
      <c r="E2" s="50">
        <v>44313</v>
      </c>
      <c r="F2" s="62"/>
      <c r="G2" s="50">
        <v>44313</v>
      </c>
      <c r="H2" s="62"/>
      <c r="I2" s="50">
        <v>44313</v>
      </c>
      <c r="J2" s="62"/>
      <c r="K2" s="50">
        <v>44313</v>
      </c>
      <c r="L2" s="51"/>
    </row>
    <row r="3" spans="1:12" x14ac:dyDescent="0.3">
      <c r="A3" s="1"/>
      <c r="B3" s="20" t="s">
        <v>21</v>
      </c>
      <c r="C3" s="68" t="s">
        <v>23</v>
      </c>
      <c r="D3" s="33"/>
      <c r="E3" s="52" t="s">
        <v>23</v>
      </c>
      <c r="F3" s="33"/>
      <c r="G3" s="52" t="s">
        <v>23</v>
      </c>
      <c r="H3" s="33"/>
      <c r="I3" s="52" t="s">
        <v>23</v>
      </c>
      <c r="J3" s="33"/>
      <c r="K3" s="52" t="s">
        <v>23</v>
      </c>
      <c r="L3" s="53"/>
    </row>
    <row r="4" spans="1:12" ht="30.75" customHeight="1" thickBot="1" x14ac:dyDescent="0.35">
      <c r="A4" s="1"/>
      <c r="B4" s="21" t="s">
        <v>22</v>
      </c>
      <c r="C4" s="69">
        <v>44314</v>
      </c>
      <c r="D4" s="63"/>
      <c r="E4" s="54">
        <v>44314</v>
      </c>
      <c r="F4" s="63"/>
      <c r="G4" s="54">
        <v>44314</v>
      </c>
      <c r="H4" s="63"/>
      <c r="I4" s="54">
        <v>44314</v>
      </c>
      <c r="J4" s="63"/>
      <c r="K4" s="54">
        <v>44314</v>
      </c>
      <c r="L4" s="55"/>
    </row>
    <row r="5" spans="1:12" x14ac:dyDescent="0.3">
      <c r="A5" s="1"/>
      <c r="B5" s="22" t="s">
        <v>14</v>
      </c>
      <c r="C5" s="70" t="s">
        <v>15</v>
      </c>
      <c r="D5" s="57"/>
      <c r="E5" s="56" t="s">
        <v>16</v>
      </c>
      <c r="F5" s="57"/>
      <c r="G5" s="56" t="s">
        <v>17</v>
      </c>
      <c r="H5" s="57"/>
      <c r="I5" s="56" t="s">
        <v>18</v>
      </c>
      <c r="J5" s="57"/>
      <c r="K5" s="56" t="s">
        <v>19</v>
      </c>
      <c r="L5" s="57"/>
    </row>
    <row r="6" spans="1:12" x14ac:dyDescent="0.3">
      <c r="A6" s="1"/>
      <c r="B6" s="23" t="s">
        <v>2</v>
      </c>
      <c r="C6" s="65"/>
      <c r="D6" s="59"/>
      <c r="E6" s="58"/>
      <c r="F6" s="59"/>
      <c r="G6" s="58"/>
      <c r="H6" s="59"/>
      <c r="I6" s="58"/>
      <c r="J6" s="59"/>
      <c r="K6" s="58"/>
      <c r="L6" s="59"/>
    </row>
    <row r="7" spans="1:12" x14ac:dyDescent="0.3">
      <c r="A7" s="1"/>
      <c r="B7" s="23" t="s">
        <v>3</v>
      </c>
      <c r="C7" s="71">
        <v>1</v>
      </c>
      <c r="D7" s="61"/>
      <c r="E7" s="60">
        <v>1</v>
      </c>
      <c r="F7" s="61"/>
      <c r="G7" s="60">
        <v>1</v>
      </c>
      <c r="H7" s="61"/>
      <c r="I7" s="60">
        <v>1</v>
      </c>
      <c r="J7" s="61"/>
      <c r="K7" s="60">
        <v>1</v>
      </c>
      <c r="L7" s="61"/>
    </row>
    <row r="8" spans="1:12" x14ac:dyDescent="0.3">
      <c r="A8" s="1"/>
      <c r="B8" s="23" t="s">
        <v>4</v>
      </c>
      <c r="C8" s="64">
        <v>2.2499999999999999E-2</v>
      </c>
      <c r="D8" s="47"/>
      <c r="E8" s="46">
        <v>2.2499999999999999E-2</v>
      </c>
      <c r="F8" s="47"/>
      <c r="G8" s="46">
        <v>2.2499999999999999E-2</v>
      </c>
      <c r="H8" s="47"/>
      <c r="I8" s="46">
        <v>2.2499999999999999E-2</v>
      </c>
      <c r="J8" s="47"/>
      <c r="K8" s="46">
        <v>2.2499999999999999E-2</v>
      </c>
      <c r="L8" s="47"/>
    </row>
    <row r="9" spans="1:12" x14ac:dyDescent="0.3">
      <c r="A9" s="1"/>
      <c r="B9" s="13" t="s">
        <v>8</v>
      </c>
      <c r="C9" s="64">
        <v>1.25E-3</v>
      </c>
      <c r="D9" s="47"/>
      <c r="E9" s="46">
        <v>1.25E-3</v>
      </c>
      <c r="F9" s="47"/>
      <c r="G9" s="46">
        <v>1.25E-3</v>
      </c>
      <c r="H9" s="47"/>
      <c r="I9" s="46">
        <v>1.25E-3</v>
      </c>
      <c r="J9" s="47"/>
      <c r="K9" s="46">
        <v>1.25E-3</v>
      </c>
      <c r="L9" s="47"/>
    </row>
    <row r="10" spans="1:12" x14ac:dyDescent="0.3">
      <c r="A10" s="1"/>
      <c r="B10" s="23" t="s">
        <v>5</v>
      </c>
      <c r="C10" s="64">
        <v>1.7999999999999999E-2</v>
      </c>
      <c r="D10" s="47"/>
      <c r="E10" s="46">
        <v>1.7999999999999999E-2</v>
      </c>
      <c r="F10" s="47"/>
      <c r="G10" s="46">
        <v>1.7999999999999999E-2</v>
      </c>
      <c r="H10" s="47"/>
      <c r="I10" s="46">
        <v>1.7999999999999999E-2</v>
      </c>
      <c r="J10" s="47"/>
      <c r="K10" s="46">
        <v>1.7999999999999999E-2</v>
      </c>
      <c r="L10" s="47"/>
    </row>
    <row r="11" spans="1:12" x14ac:dyDescent="0.3">
      <c r="A11" s="1"/>
      <c r="B11" s="23" t="s">
        <v>1</v>
      </c>
      <c r="C11" s="64">
        <v>8.9999999999999998E-4</v>
      </c>
      <c r="D11" s="47"/>
      <c r="E11" s="46">
        <v>8.9999999999999998E-4</v>
      </c>
      <c r="F11" s="47"/>
      <c r="G11" s="46">
        <v>8.9999999999999998E-4</v>
      </c>
      <c r="H11" s="47"/>
      <c r="I11" s="46">
        <v>8.9999999999999998E-4</v>
      </c>
      <c r="J11" s="47"/>
      <c r="K11" s="46">
        <v>8.9999999999999998E-4</v>
      </c>
      <c r="L11" s="47"/>
    </row>
    <row r="12" spans="1:12" x14ac:dyDescent="0.3">
      <c r="A12" s="1"/>
      <c r="B12" s="23" t="s">
        <v>0</v>
      </c>
      <c r="C12" s="64">
        <v>5.0000000000000001E-3</v>
      </c>
      <c r="D12" s="47"/>
      <c r="E12" s="46">
        <v>5.0000000000000001E-3</v>
      </c>
      <c r="F12" s="47"/>
      <c r="G12" s="46">
        <v>5.0000000000000001E-3</v>
      </c>
      <c r="H12" s="47"/>
      <c r="I12" s="46">
        <v>5.0000000000000001E-3</v>
      </c>
      <c r="J12" s="47"/>
      <c r="K12" s="46">
        <v>5.0000000000000001E-3</v>
      </c>
      <c r="L12" s="47"/>
    </row>
    <row r="13" spans="1:12" ht="15" thickBot="1" x14ac:dyDescent="0.35">
      <c r="A13" s="1"/>
      <c r="B13" s="24" t="s">
        <v>13</v>
      </c>
      <c r="C13" s="66">
        <v>8.9999999999999998E-4</v>
      </c>
      <c r="D13" s="49"/>
      <c r="E13" s="48">
        <v>8.9999999999999998E-4</v>
      </c>
      <c r="F13" s="49"/>
      <c r="G13" s="48">
        <v>8.9999999999999998E-4</v>
      </c>
      <c r="H13" s="49"/>
      <c r="I13" s="48">
        <v>8.9999999999999998E-4</v>
      </c>
      <c r="J13" s="49"/>
      <c r="K13" s="48">
        <v>8.9999999999999998E-4</v>
      </c>
      <c r="L13" s="49"/>
    </row>
    <row r="14" spans="1:12" ht="15" thickBot="1" x14ac:dyDescent="0.35">
      <c r="A14" s="1"/>
      <c r="B14" s="25"/>
      <c r="C14" s="10" t="s">
        <v>24</v>
      </c>
      <c r="D14" s="9" t="s">
        <v>25</v>
      </c>
      <c r="E14" s="9" t="s">
        <v>24</v>
      </c>
      <c r="F14" s="9" t="s">
        <v>25</v>
      </c>
      <c r="G14" s="9" t="s">
        <v>24</v>
      </c>
      <c r="H14" s="9" t="s">
        <v>25</v>
      </c>
      <c r="I14" s="9" t="s">
        <v>24</v>
      </c>
      <c r="J14" s="9" t="s">
        <v>25</v>
      </c>
      <c r="K14" s="9" t="s">
        <v>24</v>
      </c>
      <c r="L14" s="9" t="s">
        <v>25</v>
      </c>
    </row>
    <row r="15" spans="1:12" x14ac:dyDescent="0.3">
      <c r="A15" s="1"/>
      <c r="B15" s="12" t="s">
        <v>39</v>
      </c>
      <c r="C15" s="15">
        <v>597</v>
      </c>
      <c r="D15" s="8"/>
      <c r="E15" s="8">
        <v>582</v>
      </c>
      <c r="F15" s="8"/>
      <c r="G15" s="8">
        <v>816</v>
      </c>
      <c r="H15" s="8"/>
      <c r="I15" s="8">
        <v>607</v>
      </c>
      <c r="J15" s="8"/>
      <c r="K15" s="8">
        <v>703</v>
      </c>
      <c r="L15" s="2"/>
    </row>
    <row r="16" spans="1:12" x14ac:dyDescent="0.3">
      <c r="A16" s="1"/>
      <c r="B16" s="13" t="s">
        <v>6</v>
      </c>
      <c r="C16" s="16">
        <f t="shared" ref="C16:C21" si="0">C8*C$15</f>
        <v>13.432499999999999</v>
      </c>
      <c r="D16" s="6">
        <v>13.4</v>
      </c>
      <c r="E16" s="6">
        <f t="shared" ref="E16:E21" si="1">E8*E$15</f>
        <v>13.094999999999999</v>
      </c>
      <c r="F16" s="6">
        <v>13.1</v>
      </c>
      <c r="G16" s="6">
        <f t="shared" ref="G16:G21" si="2">G8*G$15</f>
        <v>18.36</v>
      </c>
      <c r="H16" s="6">
        <v>18.7</v>
      </c>
      <c r="I16" s="6">
        <f t="shared" ref="I16:I21" si="3">I8*I$15</f>
        <v>13.657499999999999</v>
      </c>
      <c r="J16" s="6">
        <v>13.7</v>
      </c>
      <c r="K16" s="6">
        <f t="shared" ref="K16:K21" si="4">K8*K$15</f>
        <v>15.817499999999999</v>
      </c>
      <c r="L16" s="3">
        <v>15.6</v>
      </c>
    </row>
    <row r="17" spans="1:12" x14ac:dyDescent="0.3">
      <c r="A17" s="1"/>
      <c r="B17" s="13" t="s">
        <v>7</v>
      </c>
      <c r="C17" s="17">
        <f t="shared" si="0"/>
        <v>0.74624999999999997</v>
      </c>
      <c r="D17" s="7">
        <v>0.75</v>
      </c>
      <c r="E17" s="7">
        <f t="shared" si="1"/>
        <v>0.72750000000000004</v>
      </c>
      <c r="F17" s="7">
        <v>0.88</v>
      </c>
      <c r="G17" s="7">
        <f t="shared" si="2"/>
        <v>1.02</v>
      </c>
      <c r="H17" s="7">
        <v>1.323</v>
      </c>
      <c r="I17" s="7">
        <f t="shared" si="3"/>
        <v>0.75875000000000004</v>
      </c>
      <c r="J17" s="7">
        <v>0.9</v>
      </c>
      <c r="K17" s="7">
        <f t="shared" si="4"/>
        <v>0.87875000000000003</v>
      </c>
      <c r="L17" s="4">
        <v>0.8</v>
      </c>
    </row>
    <row r="18" spans="1:12" x14ac:dyDescent="0.3">
      <c r="A18" s="1"/>
      <c r="B18" s="13" t="s">
        <v>9</v>
      </c>
      <c r="C18" s="17">
        <f t="shared" si="0"/>
        <v>10.745999999999999</v>
      </c>
      <c r="D18" s="7">
        <v>10.7</v>
      </c>
      <c r="E18" s="7">
        <f t="shared" si="1"/>
        <v>10.475999999999999</v>
      </c>
      <c r="F18" s="7">
        <v>10.9</v>
      </c>
      <c r="G18" s="7">
        <f t="shared" si="2"/>
        <v>14.687999999999999</v>
      </c>
      <c r="H18" s="7">
        <v>14.6</v>
      </c>
      <c r="I18" s="7">
        <f t="shared" si="3"/>
        <v>10.925999999999998</v>
      </c>
      <c r="J18" s="7">
        <v>11.1</v>
      </c>
      <c r="K18" s="7">
        <f t="shared" si="4"/>
        <v>12.654</v>
      </c>
      <c r="L18" s="4">
        <v>13.5</v>
      </c>
    </row>
    <row r="19" spans="1:12" x14ac:dyDescent="0.3">
      <c r="A19" s="1"/>
      <c r="B19" s="13" t="s">
        <v>12</v>
      </c>
      <c r="C19" s="17">
        <f t="shared" si="0"/>
        <v>0.5373</v>
      </c>
      <c r="D19" s="7">
        <v>0.54</v>
      </c>
      <c r="E19" s="7">
        <f t="shared" si="1"/>
        <v>0.52379999999999993</v>
      </c>
      <c r="F19" s="7">
        <v>0.57999999999999996</v>
      </c>
      <c r="G19" s="7">
        <f t="shared" si="2"/>
        <v>0.73439999999999994</v>
      </c>
      <c r="H19" s="7">
        <v>0.89</v>
      </c>
      <c r="I19" s="7">
        <f t="shared" si="3"/>
        <v>0.54630000000000001</v>
      </c>
      <c r="J19" s="7">
        <v>0.7</v>
      </c>
      <c r="K19" s="7">
        <f t="shared" si="4"/>
        <v>0.63269999999999993</v>
      </c>
      <c r="L19" s="4">
        <v>0.77</v>
      </c>
    </row>
    <row r="20" spans="1:12" x14ac:dyDescent="0.3">
      <c r="A20" s="1"/>
      <c r="B20" s="13" t="s">
        <v>11</v>
      </c>
      <c r="C20" s="17">
        <f t="shared" si="0"/>
        <v>2.9849999999999999</v>
      </c>
      <c r="D20" s="7">
        <v>3</v>
      </c>
      <c r="E20" s="7">
        <f t="shared" si="1"/>
        <v>2.91</v>
      </c>
      <c r="F20" s="7">
        <v>3.04</v>
      </c>
      <c r="G20" s="7">
        <f t="shared" si="2"/>
        <v>4.08</v>
      </c>
      <c r="H20" s="7">
        <v>4.5999999999999996</v>
      </c>
      <c r="I20" s="7">
        <f t="shared" si="3"/>
        <v>3.0350000000000001</v>
      </c>
      <c r="J20" s="7">
        <v>3.3</v>
      </c>
      <c r="K20" s="7">
        <f t="shared" si="4"/>
        <v>3.5150000000000001</v>
      </c>
      <c r="L20" s="4">
        <v>3.8</v>
      </c>
    </row>
    <row r="21" spans="1:12" ht="15" thickBot="1" x14ac:dyDescent="0.35">
      <c r="A21" s="1"/>
      <c r="B21" s="14" t="s">
        <v>10</v>
      </c>
      <c r="C21" s="18">
        <f t="shared" si="0"/>
        <v>0.5373</v>
      </c>
      <c r="D21" s="11">
        <v>0.69</v>
      </c>
      <c r="E21" s="11">
        <f t="shared" si="1"/>
        <v>0.52379999999999993</v>
      </c>
      <c r="F21" s="11"/>
      <c r="G21" s="11">
        <f t="shared" si="2"/>
        <v>0.73439999999999994</v>
      </c>
      <c r="H21" s="11">
        <v>0.77</v>
      </c>
      <c r="I21" s="11">
        <f t="shared" si="3"/>
        <v>0.54630000000000001</v>
      </c>
      <c r="J21" s="11">
        <v>0.54</v>
      </c>
      <c r="K21" s="11">
        <f t="shared" si="4"/>
        <v>0.63269999999999993</v>
      </c>
      <c r="L21" s="5">
        <v>0.82</v>
      </c>
    </row>
    <row r="22" spans="1:12" x14ac:dyDescent="0.3">
      <c r="A22" s="1"/>
      <c r="B22" s="12" t="s">
        <v>26</v>
      </c>
      <c r="C22" s="41"/>
      <c r="D22" s="42"/>
      <c r="E22" s="42"/>
      <c r="F22" s="42"/>
      <c r="G22" s="42"/>
      <c r="H22" s="42"/>
      <c r="I22" s="42"/>
      <c r="J22" s="42"/>
      <c r="K22" s="43"/>
      <c r="L22" s="44"/>
    </row>
    <row r="23" spans="1:12" x14ac:dyDescent="0.3">
      <c r="A23" s="1"/>
      <c r="B23" s="13" t="s">
        <v>27</v>
      </c>
      <c r="C23" s="33"/>
      <c r="D23" s="34"/>
      <c r="E23" s="34"/>
      <c r="F23" s="34"/>
      <c r="G23" s="34"/>
      <c r="H23" s="34"/>
      <c r="I23" s="34"/>
      <c r="J23" s="34"/>
      <c r="K23" s="35"/>
      <c r="L23" s="36"/>
    </row>
    <row r="24" spans="1:12" x14ac:dyDescent="0.3">
      <c r="A24" s="1"/>
      <c r="B24" s="13" t="s">
        <v>28</v>
      </c>
      <c r="C24" s="33"/>
      <c r="D24" s="34"/>
      <c r="E24" s="34"/>
      <c r="F24" s="34"/>
      <c r="G24" s="34"/>
      <c r="H24" s="34"/>
      <c r="I24" s="34"/>
      <c r="J24" s="34"/>
      <c r="K24" s="35"/>
      <c r="L24" s="36"/>
    </row>
    <row r="25" spans="1:12" x14ac:dyDescent="0.3">
      <c r="A25" s="1"/>
      <c r="B25" s="13" t="s">
        <v>29</v>
      </c>
      <c r="C25" s="33"/>
      <c r="D25" s="34"/>
      <c r="E25" s="34"/>
      <c r="F25" s="34"/>
      <c r="G25" s="34"/>
      <c r="H25" s="34"/>
      <c r="I25" s="34"/>
      <c r="J25" s="34"/>
      <c r="K25" s="35"/>
      <c r="L25" s="36"/>
    </row>
    <row r="26" spans="1:12" x14ac:dyDescent="0.3">
      <c r="B26" s="13" t="s">
        <v>30</v>
      </c>
      <c r="C26" s="33"/>
      <c r="D26" s="34"/>
      <c r="E26" s="34"/>
      <c r="F26" s="34"/>
      <c r="G26" s="34"/>
      <c r="H26" s="34"/>
      <c r="I26" s="34"/>
      <c r="J26" s="34"/>
      <c r="K26" s="35"/>
      <c r="L26" s="36"/>
    </row>
    <row r="27" spans="1:12" x14ac:dyDescent="0.3">
      <c r="B27" s="13" t="s">
        <v>31</v>
      </c>
      <c r="C27" s="33"/>
      <c r="D27" s="34"/>
      <c r="E27" s="34"/>
      <c r="F27" s="34"/>
      <c r="G27" s="34"/>
      <c r="H27" s="34"/>
      <c r="I27" s="34"/>
      <c r="J27" s="34"/>
      <c r="K27" s="35"/>
      <c r="L27" s="36"/>
    </row>
    <row r="28" spans="1:12" x14ac:dyDescent="0.3">
      <c r="B28" s="13" t="s">
        <v>32</v>
      </c>
      <c r="C28" s="33"/>
      <c r="D28" s="34"/>
      <c r="E28" s="34"/>
      <c r="F28" s="34"/>
      <c r="G28" s="34"/>
      <c r="H28" s="34"/>
      <c r="I28" s="34"/>
      <c r="J28" s="34"/>
      <c r="K28" s="35"/>
      <c r="L28" s="36"/>
    </row>
    <row r="29" spans="1:12" x14ac:dyDescent="0.3">
      <c r="B29" s="13" t="s">
        <v>33</v>
      </c>
      <c r="C29" s="33"/>
      <c r="D29" s="34"/>
      <c r="E29" s="34"/>
      <c r="F29" s="34"/>
      <c r="G29" s="34"/>
      <c r="H29" s="34"/>
      <c r="I29" s="34"/>
      <c r="J29" s="34"/>
      <c r="K29" s="35"/>
      <c r="L29" s="36"/>
    </row>
    <row r="30" spans="1:12" x14ac:dyDescent="0.3">
      <c r="B30" s="13" t="s">
        <v>34</v>
      </c>
      <c r="C30" s="33">
        <v>636</v>
      </c>
      <c r="D30" s="34"/>
      <c r="E30" s="34">
        <v>623</v>
      </c>
      <c r="F30" s="34"/>
      <c r="G30" s="34">
        <v>868</v>
      </c>
      <c r="H30" s="34"/>
      <c r="I30" s="34">
        <v>648</v>
      </c>
      <c r="J30" s="34"/>
      <c r="K30" s="35">
        <v>749</v>
      </c>
      <c r="L30" s="36"/>
    </row>
    <row r="31" spans="1:12" x14ac:dyDescent="0.3">
      <c r="B31" s="26" t="s">
        <v>36</v>
      </c>
      <c r="C31" s="45">
        <v>44322</v>
      </c>
      <c r="D31" s="34"/>
      <c r="E31" s="45">
        <v>44322</v>
      </c>
      <c r="F31" s="34"/>
      <c r="G31" s="45">
        <v>44322</v>
      </c>
      <c r="H31" s="34"/>
      <c r="I31" s="45">
        <v>44322</v>
      </c>
      <c r="J31" s="34"/>
      <c r="K31" s="45">
        <v>44322</v>
      </c>
      <c r="L31" s="34"/>
    </row>
    <row r="32" spans="1:12" ht="15" thickBot="1" x14ac:dyDescent="0.35">
      <c r="B32" s="26" t="s">
        <v>35</v>
      </c>
      <c r="C32" s="37">
        <v>612</v>
      </c>
      <c r="D32" s="38"/>
      <c r="E32" s="38">
        <v>587</v>
      </c>
      <c r="F32" s="38"/>
      <c r="G32" s="38">
        <v>839</v>
      </c>
      <c r="H32" s="38"/>
      <c r="I32" s="38">
        <v>625</v>
      </c>
      <c r="J32" s="38"/>
      <c r="K32" s="39">
        <v>706</v>
      </c>
      <c r="L32" s="40"/>
    </row>
    <row r="33" spans="2:12" x14ac:dyDescent="0.3">
      <c r="B33" s="12" t="s">
        <v>37</v>
      </c>
      <c r="C33" s="41"/>
      <c r="D33" s="42"/>
      <c r="E33" s="42"/>
      <c r="F33" s="42"/>
      <c r="G33" s="42"/>
      <c r="H33" s="42"/>
      <c r="I33" s="31"/>
      <c r="J33" s="31"/>
      <c r="K33" s="43"/>
      <c r="L33" s="44"/>
    </row>
    <row r="34" spans="2:12" x14ac:dyDescent="0.3">
      <c r="B34" s="13" t="s">
        <v>41</v>
      </c>
      <c r="C34" s="33"/>
      <c r="D34" s="34"/>
      <c r="E34" s="34"/>
      <c r="F34" s="34"/>
      <c r="G34" s="34"/>
      <c r="H34" s="34"/>
      <c r="I34" s="27">
        <v>559</v>
      </c>
      <c r="J34" s="32">
        <f>1-(I34/$I$32)</f>
        <v>0.10560000000000003</v>
      </c>
      <c r="K34" s="35"/>
      <c r="L34" s="36"/>
    </row>
    <row r="35" spans="2:12" x14ac:dyDescent="0.3">
      <c r="B35" s="13" t="s">
        <v>42</v>
      </c>
      <c r="C35" s="33"/>
      <c r="D35" s="34"/>
      <c r="E35" s="34"/>
      <c r="F35" s="34"/>
      <c r="G35" s="28">
        <v>756</v>
      </c>
      <c r="H35" s="72">
        <f>1-(G35/G32)</f>
        <v>9.8927294398093002E-2</v>
      </c>
      <c r="I35" s="29"/>
      <c r="J35" s="29"/>
      <c r="K35" s="28">
        <v>619</v>
      </c>
      <c r="L35" s="72">
        <f>1-(K35/K32)</f>
        <v>0.12322946175637395</v>
      </c>
    </row>
    <row r="36" spans="2:12" x14ac:dyDescent="0.3">
      <c r="B36" s="13" t="s">
        <v>38</v>
      </c>
      <c r="C36" s="33"/>
      <c r="D36" s="34"/>
      <c r="E36" s="34"/>
      <c r="F36" s="34"/>
      <c r="G36" s="34"/>
      <c r="H36" s="34"/>
      <c r="I36" s="29"/>
      <c r="J36" s="29"/>
      <c r="K36" s="35"/>
      <c r="L36" s="36"/>
    </row>
    <row r="37" spans="2:12" x14ac:dyDescent="0.3">
      <c r="B37" s="13" t="s">
        <v>38</v>
      </c>
      <c r="C37" s="33"/>
      <c r="D37" s="34"/>
      <c r="E37" s="34"/>
      <c r="F37" s="34"/>
      <c r="G37" s="34"/>
      <c r="H37" s="34"/>
      <c r="I37" s="29"/>
      <c r="J37" s="29"/>
      <c r="K37" s="35"/>
      <c r="L37" s="36"/>
    </row>
    <row r="38" spans="2:12" x14ac:dyDescent="0.3">
      <c r="B38" s="13" t="s">
        <v>38</v>
      </c>
      <c r="C38" s="33"/>
      <c r="D38" s="34"/>
      <c r="E38" s="34"/>
      <c r="F38" s="34"/>
      <c r="G38" s="34"/>
      <c r="H38" s="34"/>
      <c r="I38" s="29"/>
      <c r="J38" s="29"/>
      <c r="K38" s="35"/>
      <c r="L38" s="36"/>
    </row>
    <row r="39" spans="2:12" x14ac:dyDescent="0.3">
      <c r="B39" s="13" t="s">
        <v>38</v>
      </c>
      <c r="C39" s="33"/>
      <c r="D39" s="34"/>
      <c r="E39" s="34"/>
      <c r="F39" s="34"/>
      <c r="G39" s="34"/>
      <c r="H39" s="34"/>
      <c r="I39" s="29"/>
      <c r="J39" s="29"/>
      <c r="K39" s="35"/>
      <c r="L39" s="36"/>
    </row>
    <row r="40" spans="2:12" x14ac:dyDescent="0.3">
      <c r="B40" s="13" t="s">
        <v>38</v>
      </c>
      <c r="C40" s="33"/>
      <c r="D40" s="34"/>
      <c r="E40" s="34"/>
      <c r="F40" s="34"/>
      <c r="G40" s="34"/>
      <c r="H40" s="34"/>
      <c r="I40" s="29"/>
      <c r="J40" s="29"/>
      <c r="K40" s="35"/>
      <c r="L40" s="36"/>
    </row>
    <row r="41" spans="2:12" ht="15" thickBot="1" x14ac:dyDescent="0.35">
      <c r="B41" s="14" t="s">
        <v>40</v>
      </c>
      <c r="C41" s="37"/>
      <c r="D41" s="38"/>
      <c r="E41" s="38"/>
      <c r="F41" s="38"/>
      <c r="G41" s="38"/>
      <c r="H41" s="38"/>
      <c r="I41" s="30"/>
      <c r="J41" s="30"/>
      <c r="K41" s="39"/>
      <c r="L41" s="40"/>
    </row>
  </sheetData>
  <mergeCells count="149">
    <mergeCell ref="C9:D9"/>
    <mergeCell ref="C10:D10"/>
    <mergeCell ref="C11:D11"/>
    <mergeCell ref="C12:D12"/>
    <mergeCell ref="C6:D6"/>
    <mergeCell ref="C13:D13"/>
    <mergeCell ref="C2:D2"/>
    <mergeCell ref="C3:D3"/>
    <mergeCell ref="C4:D4"/>
    <mergeCell ref="C5:D5"/>
    <mergeCell ref="C7:D7"/>
    <mergeCell ref="C8:D8"/>
    <mergeCell ref="E8:F8"/>
    <mergeCell ref="E9:F9"/>
    <mergeCell ref="E10:F10"/>
    <mergeCell ref="E11:F11"/>
    <mergeCell ref="E12:F12"/>
    <mergeCell ref="E13:F13"/>
    <mergeCell ref="E2:F2"/>
    <mergeCell ref="E3:F3"/>
    <mergeCell ref="E4:F4"/>
    <mergeCell ref="E5:F5"/>
    <mergeCell ref="E6:F6"/>
    <mergeCell ref="E7:F7"/>
    <mergeCell ref="G8:H8"/>
    <mergeCell ref="G9:H9"/>
    <mergeCell ref="G10:H10"/>
    <mergeCell ref="G11:H11"/>
    <mergeCell ref="G12:H12"/>
    <mergeCell ref="G13:H13"/>
    <mergeCell ref="G2:H2"/>
    <mergeCell ref="G3:H3"/>
    <mergeCell ref="G4:H4"/>
    <mergeCell ref="G5:H5"/>
    <mergeCell ref="G6:H6"/>
    <mergeCell ref="G7:H7"/>
    <mergeCell ref="I8:J8"/>
    <mergeCell ref="I9:J9"/>
    <mergeCell ref="I10:J10"/>
    <mergeCell ref="I11:J11"/>
    <mergeCell ref="I12:J12"/>
    <mergeCell ref="I13:J13"/>
    <mergeCell ref="I2:J2"/>
    <mergeCell ref="I3:J3"/>
    <mergeCell ref="I4:J4"/>
    <mergeCell ref="I5:J5"/>
    <mergeCell ref="I6:J6"/>
    <mergeCell ref="I7:J7"/>
    <mergeCell ref="K8:L8"/>
    <mergeCell ref="K9:L9"/>
    <mergeCell ref="K10:L10"/>
    <mergeCell ref="K11:L11"/>
    <mergeCell ref="K12:L12"/>
    <mergeCell ref="K13:L13"/>
    <mergeCell ref="K2:L2"/>
    <mergeCell ref="K3:L3"/>
    <mergeCell ref="K4:L4"/>
    <mergeCell ref="K5:L5"/>
    <mergeCell ref="K6:L6"/>
    <mergeCell ref="K7:L7"/>
    <mergeCell ref="C22:D22"/>
    <mergeCell ref="E22:F22"/>
    <mergeCell ref="G22:H22"/>
    <mergeCell ref="I22:J22"/>
    <mergeCell ref="K22:L22"/>
    <mergeCell ref="C23:D23"/>
    <mergeCell ref="E23:F23"/>
    <mergeCell ref="G23:H23"/>
    <mergeCell ref="I23:J23"/>
    <mergeCell ref="K23:L23"/>
    <mergeCell ref="C24:D24"/>
    <mergeCell ref="E24:F24"/>
    <mergeCell ref="G24:H24"/>
    <mergeCell ref="I24:J24"/>
    <mergeCell ref="K24:L24"/>
    <mergeCell ref="C25:D25"/>
    <mergeCell ref="E25:F25"/>
    <mergeCell ref="G25:H25"/>
    <mergeCell ref="I25:J25"/>
    <mergeCell ref="K25:L25"/>
    <mergeCell ref="C26:D26"/>
    <mergeCell ref="E26:F26"/>
    <mergeCell ref="G26:H26"/>
    <mergeCell ref="I26:J26"/>
    <mergeCell ref="K26:L26"/>
    <mergeCell ref="C27:D27"/>
    <mergeCell ref="E27:F27"/>
    <mergeCell ref="G27:H27"/>
    <mergeCell ref="I27:J27"/>
    <mergeCell ref="K27:L27"/>
    <mergeCell ref="C28:D28"/>
    <mergeCell ref="E28:F28"/>
    <mergeCell ref="G28:H28"/>
    <mergeCell ref="I28:J28"/>
    <mergeCell ref="K28:L28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C31:D31"/>
    <mergeCell ref="E31:F31"/>
    <mergeCell ref="G31:H31"/>
    <mergeCell ref="I31:J31"/>
    <mergeCell ref="K31:L31"/>
    <mergeCell ref="C32:D32"/>
    <mergeCell ref="E32:F32"/>
    <mergeCell ref="G32:H32"/>
    <mergeCell ref="I32:J32"/>
    <mergeCell ref="K32:L32"/>
    <mergeCell ref="C33:D33"/>
    <mergeCell ref="E33:F33"/>
    <mergeCell ref="G33:H33"/>
    <mergeCell ref="K33:L33"/>
    <mergeCell ref="C36:D36"/>
    <mergeCell ref="E36:F36"/>
    <mergeCell ref="G36:H36"/>
    <mergeCell ref="K36:L36"/>
    <mergeCell ref="C37:D37"/>
    <mergeCell ref="E37:F37"/>
    <mergeCell ref="G37:H37"/>
    <mergeCell ref="K37:L37"/>
    <mergeCell ref="C34:D34"/>
    <mergeCell ref="E34:F34"/>
    <mergeCell ref="G34:H34"/>
    <mergeCell ref="K34:L34"/>
    <mergeCell ref="C35:D35"/>
    <mergeCell ref="E35:F35"/>
    <mergeCell ref="C40:D40"/>
    <mergeCell ref="E40:F40"/>
    <mergeCell ref="G40:H40"/>
    <mergeCell ref="K40:L40"/>
    <mergeCell ref="C41:D41"/>
    <mergeCell ref="E41:F41"/>
    <mergeCell ref="G41:H41"/>
    <mergeCell ref="K41:L41"/>
    <mergeCell ref="C38:D38"/>
    <mergeCell ref="E38:F38"/>
    <mergeCell ref="G38:H38"/>
    <mergeCell ref="K38:L38"/>
    <mergeCell ref="C39:D39"/>
    <mergeCell ref="E39:F39"/>
    <mergeCell ref="G39:H39"/>
    <mergeCell ref="K39:L39"/>
  </mergeCells>
  <pageMargins left="0.25" right="0.25" top="0.75" bottom="0.75" header="0.3" footer="0.3"/>
  <pageSetup paperSize="9" scale="7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MonzaAdmin</dc:creator>
  <cp:lastModifiedBy>MonzaAdmin</cp:lastModifiedBy>
  <cp:lastPrinted>2021-05-06T08:41:29Z</cp:lastPrinted>
  <dcterms:created xsi:type="dcterms:W3CDTF">2018-08-06T09:13:32Z</dcterms:created>
  <dcterms:modified xsi:type="dcterms:W3CDTF">2021-06-05T07:18:44Z</dcterms:modified>
</cp:coreProperties>
</file>